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I176"/>
  <c r="L176"/>
  <c r="I157"/>
  <c r="L157"/>
  <c r="I138"/>
  <c r="L138"/>
  <c r="L119"/>
  <c r="I119"/>
  <c r="G100"/>
  <c r="I100"/>
  <c r="L100"/>
  <c r="L81"/>
  <c r="I81"/>
  <c r="L62"/>
  <c r="I62"/>
  <c r="G62"/>
  <c r="I43"/>
  <c r="L43"/>
  <c r="I24"/>
  <c r="L24"/>
  <c r="I195"/>
  <c r="L195"/>
  <c r="G195"/>
  <c r="J195"/>
  <c r="H195"/>
  <c r="F195"/>
  <c r="J176"/>
  <c r="H176"/>
  <c r="F176"/>
  <c r="G157"/>
  <c r="J157"/>
  <c r="H157"/>
  <c r="F157"/>
  <c r="G138"/>
  <c r="J138"/>
  <c r="H138"/>
  <c r="F138"/>
  <c r="G119"/>
  <c r="F119"/>
  <c r="J119"/>
  <c r="H119"/>
  <c r="J100"/>
  <c r="H100"/>
  <c r="F100"/>
  <c r="G81"/>
  <c r="H81"/>
  <c r="J81"/>
  <c r="F81"/>
  <c r="J62"/>
  <c r="H62"/>
  <c r="F62"/>
  <c r="J43"/>
  <c r="H43"/>
  <c r="G43"/>
  <c r="F43"/>
  <c r="F24"/>
  <c r="J24"/>
  <c r="H24"/>
  <c r="G24"/>
  <c r="I196" l="1"/>
  <c r="L196"/>
  <c r="H196"/>
  <c r="J196"/>
  <c r="G196"/>
  <c r="F196"/>
</calcChain>
</file>

<file path=xl/sharedStrings.xml><?xml version="1.0" encoding="utf-8"?>
<sst xmlns="http://schemas.openxmlformats.org/spreadsheetml/2006/main" count="361" uniqueCount="117">
  <si>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</si>
  <si>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</si>
  <si>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</si>
  <si>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</si>
  <si>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</si>
  <si>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</si>
  <si>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</si>
  <si>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</si>
  <si>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</si>
  <si>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</si>
  <si>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</si>
  <si>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</si>
  <si>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</si>
  <si>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</si>
  <si>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</si>
  <si>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</si>
  <si>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</si>
  <si>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</si>
  <si>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</si>
  <si>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</si>
  <si>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</si>
  <si>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</si>
  <si>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</si>
  <si>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</si>
  <si>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</si>
  <si>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</si>
  <si>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</si>
  <si>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</si>
  <si>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</si>
  <si>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</si>
  <si>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</si>
  <si>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</si>
  <si>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</si>
  <si>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</si>
  <si>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</si>
  <si>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</si>
  <si>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</si>
  <si>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</si>
  <si>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</si>
  <si>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</si>
  <si>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А.В. Черкасова</t>
  </si>
  <si>
    <t>МБОУ "Палатовская СОШ"</t>
  </si>
  <si>
    <t>Чай с сахаром и лимоном</t>
  </si>
  <si>
    <t>пром.</t>
  </si>
  <si>
    <t>Салат из белокачанной капусты с морковью</t>
  </si>
  <si>
    <t>Хлеб пшеничный</t>
  </si>
  <si>
    <t>Хлеб ржаной</t>
  </si>
  <si>
    <t>Гуляш из говядины</t>
  </si>
  <si>
    <t>Яблоко</t>
  </si>
  <si>
    <t>Чай с сахаром</t>
  </si>
  <si>
    <t xml:space="preserve">пром. </t>
  </si>
  <si>
    <t>Хлеб пненичный</t>
  </si>
  <si>
    <t>Какао с молоком</t>
  </si>
  <si>
    <t>Жаркое по-домашнему</t>
  </si>
  <si>
    <t>Кампот из смеси сухофруктов</t>
  </si>
  <si>
    <t>Горошек зеленый</t>
  </si>
  <si>
    <t>Чай с лимоном</t>
  </si>
  <si>
    <t>кисломолоч.</t>
  </si>
  <si>
    <t>Каша рисовая молочная с маслом сливочным</t>
  </si>
  <si>
    <t>Кофейный напиток на молоке</t>
  </si>
  <si>
    <t>Молоко питьевое ультрапастеризованное (3,2 %)</t>
  </si>
  <si>
    <t>Суп картофельный с горохом и фрикаделькой из птицы "Детские"</t>
  </si>
  <si>
    <t>200/10</t>
  </si>
  <si>
    <t>Палочки мясные "Детские" запеченные</t>
  </si>
  <si>
    <t>Макароные изделия отварные с маслом сливочным</t>
  </si>
  <si>
    <t>200/4</t>
  </si>
  <si>
    <t>Хлеб ржано-пшеничный</t>
  </si>
  <si>
    <t>Котлета "Куриная"</t>
  </si>
  <si>
    <t xml:space="preserve">Чай с лимоном </t>
  </si>
  <si>
    <t>Огурец</t>
  </si>
  <si>
    <t>Макаронные изделия отварные с маслом сливочным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</si>
  <si>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</si>
  <si>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</si>
  <si>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 и сыром</t>
  </si>
  <si>
    <t>Картофельное пюре с маслом сливочным</t>
  </si>
  <si>
    <t>Компот из смеси сухофруктов</t>
  </si>
  <si>
    <t>Пудинг творожно-пшеничный с сахарной пудрой</t>
  </si>
  <si>
    <t>Джем фруктовый с кусочками фруктов</t>
  </si>
  <si>
    <t>Салат из свежих помидоров и огурцов</t>
  </si>
  <si>
    <t>Борщ со свежей капусты и картофелем с мясом</t>
  </si>
  <si>
    <t>Плов с птицей</t>
  </si>
  <si>
    <t>Сок фруктовый</t>
  </si>
  <si>
    <t>Салат "Витаминный"</t>
  </si>
  <si>
    <t>49 оп</t>
  </si>
  <si>
    <t>Рассольник "Ленинградский" на бульоне</t>
  </si>
  <si>
    <t>Бифштекс рубленный "Детский"</t>
  </si>
  <si>
    <t>Компот из свежих яблок и лимона</t>
  </si>
  <si>
    <t>Омлет натуральный с маслом сливочным</t>
  </si>
  <si>
    <t>молочно-кисл</t>
  </si>
  <si>
    <t>Сыр твердо-мягкий порционно с м.д.ж. 45%</t>
  </si>
  <si>
    <t>Помидор</t>
  </si>
  <si>
    <t>Суп картофельный с рыбными фрикадельками</t>
  </si>
  <si>
    <t>200/30</t>
  </si>
  <si>
    <t>Птица, порционная запеченая</t>
  </si>
  <si>
    <t>Рис отварной с маслом сливочным</t>
  </si>
  <si>
    <t>Каша гречневая молочная с маслом сливочным</t>
  </si>
  <si>
    <t>кисло-молоч</t>
  </si>
  <si>
    <t>молочно-кислое</t>
  </si>
  <si>
    <t>Молоко питьевое ультрапастеризованное 3,2%</t>
  </si>
  <si>
    <t>Борщ "Сибирский" с фасолью</t>
  </si>
  <si>
    <t>Макароные изделия отварные с маслом</t>
  </si>
  <si>
    <t>Хлеб ржано- пшеничный</t>
  </si>
  <si>
    <t>Запеканка творожно-рисовая с маслом сливочным</t>
  </si>
  <si>
    <t>Молоко сгущенное порционное</t>
  </si>
  <si>
    <t>Суп картофельный с клецками</t>
  </si>
  <si>
    <t>Напиток фруктовый</t>
  </si>
  <si>
    <t>Фрикадельки "Детские" запеченные под соусом</t>
  </si>
  <si>
    <t>Чай с лимонои</t>
  </si>
  <si>
    <t>Винегрет овощной</t>
  </si>
  <si>
    <t>Птица порционная запеченая</t>
  </si>
  <si>
    <t>Макаронные изделия с маслом сливочным</t>
  </si>
  <si>
    <t>Салат из свеклы с сыром и маслом растительным</t>
  </si>
  <si>
    <t>Борщ со свежей капустой и картофелем с мясом</t>
  </si>
  <si>
    <t>Рыба, запеченная под соусом</t>
  </si>
  <si>
    <t>Компот из компотной смеси</t>
  </si>
  <si>
    <t>Суп картофельный с вермишелью на курином бульоне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</si>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</sst>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28.3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43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1</v>
      </c>
      <c r="H10" s="43">
        <v>0</v>
      </c>
      <c r="I10" s="43">
        <v>18</v>
      </c>
      <c r="J10" s="43">
        <v>80</v>
      </c>
      <c r="K10" s="44">
        <v>338</v>
      </c>
      <c r="L10" s="43">
        <v>11</v>
      </c>
    </row>
    <row r="11" spans="1:12" ht="15">
      <c r="A11" s="23"/>
      <c r="B11" s="15"/>
      <c r="C11" s="11"/>
      <c r="D11" s="6" t="s">
        <v>57</v>
      </c>
      <c r="E11" s="42" t="s">
        <v>60</v>
      </c>
      <c r="F11" s="43">
        <v>200</v>
      </c>
      <c r="G11" s="43">
        <v>6</v>
      </c>
      <c r="H11" s="43">
        <v>6.4</v>
      </c>
      <c r="I11" s="43">
        <v>9.4</v>
      </c>
      <c r="J11" s="43">
        <v>120</v>
      </c>
      <c r="K11" s="44">
        <v>385</v>
      </c>
      <c r="L11" s="43">
        <v>16.5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>SUM(G6:G12)</f>
        <v>19.43</v>
      </c>
      <c r="H13" s="19">
        <f>SUM(H6:H12)</f>
        <v>19.103000000000002</v>
      </c>
      <c r="I13" s="19">
        <f>SUM(I6:I12)</f>
        <v>85.27000000000001</v>
      </c>
      <c r="J13" s="19">
        <f>SUM(J6:J12)</f>
        <v>595.51700000000005</v>
      </c>
      <c r="K13" s="25"/>
      <c r="L13" s="19">
        <f>SUM(L6:L12)</f>
        <v>65.8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10</v>
      </c>
    </row>
    <row r="15" spans="1:12" ht="25.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30</v>
      </c>
    </row>
    <row r="16" spans="1:12" ht="1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18</v>
      </c>
    </row>
    <row r="17" spans="1:12" ht="15">
      <c r="A17" s="23"/>
      <c r="B17" s="15"/>
      <c r="C17" s="11"/>
      <c r="D17" s="7" t="s">
        <v>29</v>
      </c>
      <c r="E17" s="42" t="s">
        <v>64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16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 t="s">
        <v>65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6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43</v>
      </c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66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43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380</v>
      </c>
      <c r="G23" s="19">
        <f>SUM(G14:G22)</f>
        <v>31.510000000000005</v>
      </c>
      <c r="H23" s="19">
        <f>SUM(H14:H22)</f>
        <v>20.792999999999999</v>
      </c>
      <c r="I23" s="19">
        <f>SUM(I14:I22)</f>
        <v>106.97</v>
      </c>
      <c r="J23" s="19">
        <f>SUM(J14:J22)</f>
        <v>741.24700000000007</v>
      </c>
      <c r="K23" s="25"/>
      <c r="L23" s="19">
        <f>SUM(L14:L22)</f>
        <v>90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1120</v>
      </c>
      <c r="G24" s="32">
        <f>G13+G23</f>
        <v>50.940000000000005</v>
      </c>
      <c r="H24" s="32">
        <f>H13+H23</f>
        <v>39.896000000000001</v>
      </c>
      <c r="I24" s="32">
        <f>I13+I23</f>
        <v>192.24</v>
      </c>
      <c r="J24" s="32">
        <f>J13+J23</f>
        <v>1336.7640000000001</v>
      </c>
      <c r="K24" s="32"/>
      <c r="L24" s="32">
        <f>L13+L23</f>
        <v>155.80000000000001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90</v>
      </c>
      <c r="G25" s="40">
        <v>13.72</v>
      </c>
      <c r="H25" s="40">
        <v>5.2</v>
      </c>
      <c r="I25" s="40">
        <v>9.1</v>
      </c>
      <c r="J25" s="40">
        <v>138.41999999999999</v>
      </c>
      <c r="K25" s="41">
        <v>295</v>
      </c>
      <c r="L25" s="40">
        <v>22.8</v>
      </c>
    </row>
    <row r="26" spans="1:12" ht="15">
      <c r="A26" s="14"/>
      <c r="B26" s="15"/>
      <c r="C26" s="11"/>
      <c r="D26" s="6" t="s">
        <v>26</v>
      </c>
      <c r="E26" s="42" t="s">
        <v>69</v>
      </c>
      <c r="F26" s="43">
        <v>40</v>
      </c>
      <c r="G26" s="43">
        <v>0.33</v>
      </c>
      <c r="H26" s="43">
        <v>0.04</v>
      </c>
      <c r="I26" s="43">
        <v>1.1299999999999999</v>
      </c>
      <c r="J26" s="43">
        <v>6.23</v>
      </c>
      <c r="K26" s="44">
        <v>71</v>
      </c>
      <c r="L26" s="43">
        <v>5</v>
      </c>
    </row>
    <row r="27" spans="1:12" ht="15">
      <c r="A27" s="14"/>
      <c r="B27" s="15"/>
      <c r="C27" s="11"/>
      <c r="D27" s="7" t="s">
        <v>22</v>
      </c>
      <c r="E27" s="42" t="s">
        <v>68</v>
      </c>
      <c r="F27" s="43" t="s">
        <v>65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43</v>
      </c>
      <c r="L28" s="43">
        <v>5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43">
        <v>0.3</v>
      </c>
      <c r="I29" s="43">
        <v>10.3</v>
      </c>
      <c r="J29" s="43">
        <v>44.4</v>
      </c>
      <c r="K29" s="44">
        <v>338</v>
      </c>
      <c r="L29" s="43">
        <v>11</v>
      </c>
    </row>
    <row r="30" spans="1:12" ht="15">
      <c r="A30" s="14"/>
      <c r="B30" s="15"/>
      <c r="C30" s="11"/>
      <c r="D30" s="6" t="s">
        <v>29</v>
      </c>
      <c r="E30" s="42" t="s">
        <v>70</v>
      </c>
      <c r="F30" s="43">
        <v>150</v>
      </c>
      <c r="G30" s="43">
        <v>5.7</v>
      </c>
      <c r="H30" s="43">
        <v>3.43</v>
      </c>
      <c r="I30" s="43">
        <v>36.450000000000003</v>
      </c>
      <c r="J30" s="43">
        <v>199.47</v>
      </c>
      <c r="K30" s="44">
        <v>203</v>
      </c>
      <c r="L30" s="43">
        <v>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>SUM(G25:G31)</f>
        <v>22.439999999999998</v>
      </c>
      <c r="H32" s="19">
        <f>SUM(H25:H31)</f>
        <v>9.2430000000000003</v>
      </c>
      <c r="I32" s="19">
        <f>SUM(I25:I31)</f>
        <v>85.320000000000007</v>
      </c>
      <c r="J32" s="19">
        <f>SUM(J25:J31)</f>
        <v>513.48699999999997</v>
      </c>
      <c r="K32" s="25"/>
      <c r="L32" s="19">
        <f>SUM(L25:L31)</f>
        <v>65.8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10</v>
      </c>
    </row>
    <row r="34" spans="1:12" ht="25.5">
      <c r="A34" s="14"/>
      <c r="B34" s="15"/>
      <c r="C34" s="11"/>
      <c r="D34" s="7" t="s">
        <v>27</v>
      </c>
      <c r="E34" s="42" t="s">
        <v>72</v>
      </c>
      <c r="F34" s="43" t="s">
        <v>62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23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15</v>
      </c>
    </row>
    <row r="36" spans="1:12" ht="1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20</v>
      </c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0.22</v>
      </c>
      <c r="H37" s="43">
        <v>1.4999999999999999E-2</v>
      </c>
      <c r="I37" s="43">
        <v>24.42</v>
      </c>
      <c r="J37" s="43">
        <v>98.7</v>
      </c>
      <c r="K37" s="44">
        <v>349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43</v>
      </c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66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43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>SUM(G33:G41)</f>
        <v>34.119999999999997</v>
      </c>
      <c r="H42" s="19">
        <f>SUM(H33:H41)</f>
        <v>28.628</v>
      </c>
      <c r="I42" s="19">
        <f>SUM(I33:I41)</f>
        <v>99.19</v>
      </c>
      <c r="J42" s="19">
        <f>SUM(J33:J41)</f>
        <v>790.92700000000002</v>
      </c>
      <c r="K42" s="25"/>
      <c r="L42" s="19">
        <f>SUM(L33:L41)</f>
        <v>90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1000</v>
      </c>
      <c r="G43" s="32">
        <f>G32+G42</f>
        <v>56.559999999999995</v>
      </c>
      <c r="H43" s="32">
        <f>H32+H42</f>
        <v>37.871000000000002</v>
      </c>
      <c r="I43" s="32">
        <f>I32+I42</f>
        <v>184.51</v>
      </c>
      <c r="J43" s="32">
        <f>J32+J42</f>
        <v>1304.414</v>
      </c>
      <c r="K43" s="32"/>
      <c r="L43" s="32">
        <f>L32+L42</f>
        <v>155.80000000000001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90</v>
      </c>
      <c r="G44" s="40">
        <v>13.72</v>
      </c>
      <c r="H44" s="40">
        <v>5.2</v>
      </c>
      <c r="I44" s="40">
        <v>9.1</v>
      </c>
      <c r="J44" s="40">
        <v>138.41999999999999</v>
      </c>
      <c r="K44" s="41">
        <v>222</v>
      </c>
      <c r="L44" s="40">
        <v>30</v>
      </c>
    </row>
    <row r="45" spans="1:12" ht="15">
      <c r="A45" s="23"/>
      <c r="B45" s="15"/>
      <c r="C45" s="11"/>
      <c r="D45" s="6" t="s">
        <v>26</v>
      </c>
      <c r="E45" s="42" t="s">
        <v>77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 t="s">
        <v>43</v>
      </c>
      <c r="L45" s="43">
        <v>13.8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43</v>
      </c>
      <c r="L47" s="43">
        <v>5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44.4</v>
      </c>
      <c r="K48" s="44">
        <v>338</v>
      </c>
      <c r="L48" s="43">
        <v>11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>SUM(G44:G50)</f>
        <v>16.45</v>
      </c>
      <c r="H51" s="19">
        <f>SUM(H44:H50)</f>
        <v>5.7629999999999999</v>
      </c>
      <c r="I51" s="19">
        <f>SUM(I44:I50)</f>
        <v>61.83</v>
      </c>
      <c r="J51" s="19">
        <f>SUM(J44:J50)</f>
        <v>364.21699999999998</v>
      </c>
      <c r="K51" s="25"/>
      <c r="L51" s="19">
        <f>SUM(L44:L50)</f>
        <v>65.8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24</v>
      </c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79</v>
      </c>
      <c r="F53" s="43" t="s">
        <v>62</v>
      </c>
      <c r="G53" s="43">
        <v>1.89</v>
      </c>
      <c r="H53" s="43">
        <v>2.4300000000000002</v>
      </c>
      <c r="I53" s="43">
        <v>9.34</v>
      </c>
      <c r="J53" s="43">
        <v>66.790000000000006</v>
      </c>
      <c r="K53" s="44">
        <v>82</v>
      </c>
      <c r="L53" s="43">
        <v>26</v>
      </c>
    </row>
    <row r="54" spans="1:12" ht="15">
      <c r="A54" s="23"/>
      <c r="B54" s="15"/>
      <c r="C54" s="11"/>
      <c r="D54" s="7" t="s">
        <v>28</v>
      </c>
      <c r="E54" s="42" t="s">
        <v>80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292</v>
      </c>
      <c r="L54" s="43">
        <v>28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>
        <v>16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43</v>
      </c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66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43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>SUM(G52:G60)</f>
        <v>30.69</v>
      </c>
      <c r="H61" s="19">
        <f>SUM(H52:H60)</f>
        <v>31.503</v>
      </c>
      <c r="I61" s="19">
        <f>SUM(I52:I60)</f>
        <v>105.83000000000001</v>
      </c>
      <c r="J61" s="19">
        <f>SUM(J52:J60)</f>
        <v>829.55700000000002</v>
      </c>
      <c r="K61" s="25"/>
      <c r="L61" s="19">
        <f>SUM(L52:L60)</f>
        <v>90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1030</v>
      </c>
      <c r="G62" s="32">
        <f>G51+G61</f>
        <v>47.14</v>
      </c>
      <c r="H62" s="32">
        <f>H51+H61</f>
        <v>37.265999999999998</v>
      </c>
      <c r="I62" s="32">
        <f>I51+I61</f>
        <v>167.66000000000003</v>
      </c>
      <c r="J62" s="32">
        <f>J51+J61</f>
        <v>1193.7739999999999</v>
      </c>
      <c r="K62" s="32"/>
      <c r="L62" s="32">
        <f>L51+L61</f>
        <v>155.80000000000001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7.23</v>
      </c>
      <c r="H63" s="40">
        <v>9.81</v>
      </c>
      <c r="I63" s="40">
        <v>28.8</v>
      </c>
      <c r="J63" s="40">
        <v>232.41</v>
      </c>
      <c r="K63" s="41">
        <v>173</v>
      </c>
      <c r="L63" s="40">
        <v>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8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43</v>
      </c>
      <c r="L66" s="43">
        <v>5.8</v>
      </c>
    </row>
    <row r="67" spans="1:12" ht="1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14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9.92</v>
      </c>
      <c r="H70" s="19">
        <f>SUM(H63:H69)</f>
        <v>10.483000000000001</v>
      </c>
      <c r="I70" s="19">
        <f>SUM(I63:I69)</f>
        <v>66.94</v>
      </c>
      <c r="J70" s="19">
        <f>SUM(J63:J69)</f>
        <v>401.77699999999999</v>
      </c>
      <c r="K70" s="25"/>
      <c r="L70" s="19">
        <f>SUM(L63:L69)</f>
        <v>65.8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 t="s">
        <v>83</v>
      </c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22</v>
      </c>
    </row>
    <row r="73" spans="1:12" ht="15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266</v>
      </c>
      <c r="L73" s="43">
        <v>25</v>
      </c>
    </row>
    <row r="74" spans="1:12" ht="1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11</v>
      </c>
    </row>
    <row r="75" spans="1:12" ht="1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0.16</v>
      </c>
      <c r="H75" s="43">
        <v>0.16</v>
      </c>
      <c r="I75" s="43">
        <v>27.9</v>
      </c>
      <c r="J75" s="43">
        <v>113.56</v>
      </c>
      <c r="K75" s="44">
        <v>342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50</v>
      </c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66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50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>SUM(G71:G79)</f>
        <v>27.82</v>
      </c>
      <c r="H80" s="19">
        <f>SUM(H71:H79)</f>
        <v>43.332999999999998</v>
      </c>
      <c r="I80" s="19">
        <f>SUM(I71:I79)</f>
        <v>100.08000000000001</v>
      </c>
      <c r="J80" s="19">
        <f>SUM(J71:J79)</f>
        <v>901.34699999999998</v>
      </c>
      <c r="K80" s="25"/>
      <c r="L80" s="19">
        <f>SUM(L71:L79)</f>
        <v>90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1320</v>
      </c>
      <c r="G81" s="32">
        <f>G70+G80</f>
        <v>37.74</v>
      </c>
      <c r="H81" s="32">
        <f>H70+H80</f>
        <v>53.816000000000003</v>
      </c>
      <c r="I81" s="32">
        <f>I70+I80</f>
        <v>167.02</v>
      </c>
      <c r="J81" s="32">
        <f>J70+J80</f>
        <v>1303.124</v>
      </c>
      <c r="K81" s="32"/>
      <c r="L81" s="32">
        <f>L70+L80</f>
        <v>155.80000000000001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21</v>
      </c>
    </row>
    <row r="83" spans="1:12" ht="15">
      <c r="A83" s="23"/>
      <c r="B83" s="15"/>
      <c r="C83" s="11"/>
      <c r="D83" s="6" t="s">
        <v>88</v>
      </c>
      <c r="E83" s="42" t="s">
        <v>89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10.8</v>
      </c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9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43</v>
      </c>
      <c r="L85" s="43">
        <v>6</v>
      </c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11</v>
      </c>
    </row>
    <row r="87" spans="1:12" ht="15">
      <c r="A87" s="23"/>
      <c r="B87" s="15"/>
      <c r="C87" s="11"/>
      <c r="D87" s="6" t="s">
        <v>26</v>
      </c>
      <c r="E87" s="42" t="s">
        <v>90</v>
      </c>
      <c r="F87" s="43">
        <v>40</v>
      </c>
      <c r="G87" s="43">
        <v>0.44</v>
      </c>
      <c r="H87" s="43">
        <v>0.08</v>
      </c>
      <c r="I87" s="43">
        <v>1.52</v>
      </c>
      <c r="J87" s="43">
        <v>8.56</v>
      </c>
      <c r="K87" s="44">
        <v>71</v>
      </c>
      <c r="L87" s="43">
        <v>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24</v>
      </c>
      <c r="H89" s="19">
        <f>SUM(H82:H88)</f>
        <v>26.532999999999998</v>
      </c>
      <c r="I89" s="19">
        <f>SUM(I82:I88)</f>
        <v>44.51</v>
      </c>
      <c r="J89" s="19">
        <f>SUM(J82:J88)</f>
        <v>512.827</v>
      </c>
      <c r="K89" s="25"/>
      <c r="L89" s="19">
        <f>SUM(L82:L88)</f>
        <v>65.8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91</v>
      </c>
      <c r="F91" s="43" t="s">
        <v>92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19</v>
      </c>
    </row>
    <row r="92" spans="1:12" ht="15">
      <c r="A92" s="23"/>
      <c r="B92" s="15"/>
      <c r="C92" s="11"/>
      <c r="D92" s="7" t="s">
        <v>28</v>
      </c>
      <c r="E92" s="42" t="s">
        <v>93</v>
      </c>
      <c r="F92" s="43">
        <v>90</v>
      </c>
      <c r="G92" s="43">
        <v>19.010000000000002</v>
      </c>
      <c r="H92" s="43">
        <v>10.87</v>
      </c>
      <c r="I92" s="43">
        <v>0.17</v>
      </c>
      <c r="J92" s="43">
        <v>174.53</v>
      </c>
      <c r="K92" s="44">
        <v>293</v>
      </c>
      <c r="L92" s="43">
        <v>22</v>
      </c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3.7</v>
      </c>
      <c r="H93" s="43">
        <v>5.37</v>
      </c>
      <c r="I93" s="43">
        <v>36.68</v>
      </c>
      <c r="J93" s="43">
        <v>209.85</v>
      </c>
      <c r="K93" s="44">
        <v>304</v>
      </c>
      <c r="L93" s="43">
        <v>15</v>
      </c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>
        <v>14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43</v>
      </c>
      <c r="L95" s="43">
        <v>5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43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>SUM(G90:G98)</f>
        <v>41.84</v>
      </c>
      <c r="H99" s="19">
        <f>SUM(H90:H98)</f>
        <v>33.482999999999997</v>
      </c>
      <c r="I99" s="19">
        <f>SUM(I90:I98)</f>
        <v>116.88</v>
      </c>
      <c r="J99" s="19">
        <f>SUM(J90:J98)</f>
        <v>936.197</v>
      </c>
      <c r="K99" s="25"/>
      <c r="L99" s="19">
        <f>SUM(L90:L98)</f>
        <v>90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1180</v>
      </c>
      <c r="G100" s="32">
        <f>G89+G99</f>
        <v>65.84</v>
      </c>
      <c r="H100" s="32">
        <f>H89+H99</f>
        <v>60.015999999999991</v>
      </c>
      <c r="I100" s="32">
        <f>I89+I99</f>
        <v>161.38999999999999</v>
      </c>
      <c r="J100" s="32">
        <f>J89+J99</f>
        <v>1449.0239999999999</v>
      </c>
      <c r="K100" s="32"/>
      <c r="L100" s="32">
        <f>L89+L99</f>
        <v>155.80000000000001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20</v>
      </c>
    </row>
    <row r="102" spans="1:12" ht="15">
      <c r="A102" s="23"/>
      <c r="B102" s="15"/>
      <c r="C102" s="11"/>
      <c r="D102" s="6" t="s">
        <v>96</v>
      </c>
      <c r="E102" s="42" t="s">
        <v>89</v>
      </c>
      <c r="F102" s="43">
        <v>20</v>
      </c>
      <c r="G102" s="43">
        <v>4.6399999999999997</v>
      </c>
      <c r="H102" s="43">
        <v>6.8</v>
      </c>
      <c r="I102" s="43">
        <v>0.02</v>
      </c>
      <c r="J102" s="43">
        <v>79.84</v>
      </c>
      <c r="K102" s="44">
        <v>15</v>
      </c>
      <c r="L102" s="43">
        <v>8.3000000000000007</v>
      </c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150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43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11</v>
      </c>
    </row>
    <row r="106" spans="1:12" ht="15">
      <c r="A106" s="23"/>
      <c r="B106" s="15"/>
      <c r="C106" s="11"/>
      <c r="D106" s="6" t="s">
        <v>97</v>
      </c>
      <c r="E106" s="42" t="s">
        <v>98</v>
      </c>
      <c r="F106" s="43">
        <v>200</v>
      </c>
      <c r="G106" s="43">
        <v>6</v>
      </c>
      <c r="H106" s="43">
        <v>6.4</v>
      </c>
      <c r="I106" s="43">
        <v>9.4</v>
      </c>
      <c r="J106" s="43">
        <v>120</v>
      </c>
      <c r="K106" s="44">
        <v>385</v>
      </c>
      <c r="L106" s="43">
        <v>16.5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>SUM(G101:G107)</f>
        <v>23.54</v>
      </c>
      <c r="H108" s="19">
        <f>SUM(H101:H107)</f>
        <v>28.993000000000002</v>
      </c>
      <c r="I108" s="19">
        <f>SUM(I101:I107)</f>
        <v>102.59</v>
      </c>
      <c r="J108" s="19">
        <f>SUM(J101:J107)</f>
        <v>766.24699999999996</v>
      </c>
      <c r="K108" s="25"/>
      <c r="L108" s="19">
        <f>SUM(L101:L107)</f>
        <v>65.8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0.77</v>
      </c>
      <c r="H109" s="43">
        <v>2.04</v>
      </c>
      <c r="I109" s="43">
        <v>2.2599999999999998</v>
      </c>
      <c r="J109" s="43">
        <v>30.48</v>
      </c>
      <c r="K109" s="44">
        <v>24</v>
      </c>
      <c r="L109" s="43">
        <v>11</v>
      </c>
    </row>
    <row r="110" spans="1:12" ht="1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28</v>
      </c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16.68</v>
      </c>
      <c r="H111" s="43">
        <v>23.3</v>
      </c>
      <c r="I111" s="43">
        <v>4.3</v>
      </c>
      <c r="J111" s="43">
        <v>293.37</v>
      </c>
      <c r="K111" s="44">
        <v>266</v>
      </c>
      <c r="L111" s="43">
        <v>18</v>
      </c>
    </row>
    <row r="112" spans="1:12" ht="15">
      <c r="A112" s="23"/>
      <c r="B112" s="15"/>
      <c r="C112" s="11"/>
      <c r="D112" s="7" t="s">
        <v>29</v>
      </c>
      <c r="E112" s="42" t="s">
        <v>100</v>
      </c>
      <c r="F112" s="43">
        <v>150</v>
      </c>
      <c r="G112" s="43">
        <v>5.4</v>
      </c>
      <c r="H112" s="43">
        <v>3.43</v>
      </c>
      <c r="I112" s="43">
        <v>36.450000000000003</v>
      </c>
      <c r="J112" s="43">
        <v>199.97</v>
      </c>
      <c r="K112" s="44">
        <v>203</v>
      </c>
      <c r="L112" s="43">
        <v>17</v>
      </c>
    </row>
    <row r="113" spans="1:12" ht="15">
      <c r="A113" s="23"/>
      <c r="B113" s="15"/>
      <c r="C113" s="11"/>
      <c r="D113" s="7" t="s">
        <v>30</v>
      </c>
      <c r="E113" s="42" t="s">
        <v>56</v>
      </c>
      <c r="F113" s="43" t="s">
        <v>65</v>
      </c>
      <c r="G113" s="43">
        <v>0.26</v>
      </c>
      <c r="H113" s="43">
        <v>0.06</v>
      </c>
      <c r="I113" s="43">
        <v>15.22</v>
      </c>
      <c r="J113" s="43">
        <v>62.46</v>
      </c>
      <c r="K113" s="44">
        <v>377</v>
      </c>
      <c r="L113" s="43">
        <v>6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43</v>
      </c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101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43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>SUM(G109:G117)</f>
        <v>29.55</v>
      </c>
      <c r="H118" s="19">
        <f>SUM(H109:H117)</f>
        <v>32.173000000000002</v>
      </c>
      <c r="I118" s="19">
        <f>SUM(I109:I117)</f>
        <v>97.77000000000001</v>
      </c>
      <c r="J118" s="19">
        <f>SUM(J109:J117)</f>
        <v>800.27700000000004</v>
      </c>
      <c r="K118" s="25"/>
      <c r="L118" s="19">
        <f>SUM(L109:L117)</f>
        <v>90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>G108+G118</f>
        <v>53.09</v>
      </c>
      <c r="H119" s="32">
        <f>H108+H118</f>
        <v>61.166000000000004</v>
      </c>
      <c r="I119" s="32">
        <f>I108+I118</f>
        <v>200.36</v>
      </c>
      <c r="J119" s="32">
        <f>J108+J118</f>
        <v>1566.5239999999999</v>
      </c>
      <c r="K119" s="32"/>
      <c r="L119" s="32">
        <f>L108+L118</f>
        <v>155.80000000000001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170</v>
      </c>
      <c r="G120" s="40">
        <v>15.23</v>
      </c>
      <c r="H120" s="40">
        <v>17.48</v>
      </c>
      <c r="I120" s="40">
        <v>36.71</v>
      </c>
      <c r="J120" s="40">
        <v>365.08</v>
      </c>
      <c r="K120" s="41">
        <v>223</v>
      </c>
      <c r="L120" s="40">
        <v>27.8</v>
      </c>
    </row>
    <row r="121" spans="1:12" ht="15">
      <c r="A121" s="14"/>
      <c r="B121" s="15"/>
      <c r="C121" s="11"/>
      <c r="D121" s="6" t="s">
        <v>97</v>
      </c>
      <c r="E121" s="42" t="s">
        <v>103</v>
      </c>
      <c r="F121" s="43">
        <v>30</v>
      </c>
      <c r="G121" s="43">
        <v>1.5</v>
      </c>
      <c r="H121" s="43">
        <v>0</v>
      </c>
      <c r="I121" s="43">
        <v>11.4</v>
      </c>
      <c r="J121" s="43">
        <v>51.6</v>
      </c>
      <c r="K121" s="44" t="s">
        <v>50</v>
      </c>
      <c r="L121" s="43">
        <v>17</v>
      </c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50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0.3</v>
      </c>
      <c r="I124" s="43">
        <v>10.3</v>
      </c>
      <c r="J124" s="43">
        <v>45.5</v>
      </c>
      <c r="K124" s="44">
        <v>338</v>
      </c>
      <c r="L124" s="43">
        <v>11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19.36</v>
      </c>
      <c r="H127" s="19">
        <f>SUM(H120:H126)</f>
        <v>18.043000000000003</v>
      </c>
      <c r="I127" s="19">
        <f>SUM(I120:I126)</f>
        <v>86.539999999999992</v>
      </c>
      <c r="J127" s="19">
        <f>SUM(J120:J126)</f>
        <v>585.97699999999998</v>
      </c>
      <c r="K127" s="25"/>
      <c r="L127" s="19">
        <f>SUM(L120:L126)</f>
        <v>65.8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0.9</v>
      </c>
      <c r="H128" s="43">
        <v>1.31</v>
      </c>
      <c r="I128" s="43">
        <v>5.6</v>
      </c>
      <c r="J128" s="43">
        <v>37.79</v>
      </c>
      <c r="K128" s="44">
        <v>45</v>
      </c>
      <c r="L128" s="43">
        <v>10</v>
      </c>
    </row>
    <row r="129" spans="1:12" ht="1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2.52</v>
      </c>
      <c r="H129" s="43">
        <v>2.84</v>
      </c>
      <c r="I129" s="43">
        <v>16.670000000000002</v>
      </c>
      <c r="J129" s="43">
        <v>102.32</v>
      </c>
      <c r="K129" s="44">
        <v>108</v>
      </c>
      <c r="L129" s="43">
        <v>22</v>
      </c>
    </row>
    <row r="130" spans="1:12" ht="15">
      <c r="A130" s="14"/>
      <c r="B130" s="15"/>
      <c r="C130" s="11"/>
      <c r="D130" s="7" t="s">
        <v>28</v>
      </c>
      <c r="E130" s="42" t="s">
        <v>53</v>
      </c>
      <c r="F130" s="43">
        <v>240</v>
      </c>
      <c r="G130" s="43">
        <v>17.12</v>
      </c>
      <c r="H130" s="43">
        <v>18.010000000000002</v>
      </c>
      <c r="I130" s="43">
        <v>30.61</v>
      </c>
      <c r="J130" s="43">
        <v>353.05</v>
      </c>
      <c r="K130" s="44">
        <v>259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105</v>
      </c>
      <c r="F132" s="43">
        <v>150</v>
      </c>
      <c r="G132" s="43">
        <v>0.1</v>
      </c>
      <c r="H132" s="43">
        <v>0.1</v>
      </c>
      <c r="I132" s="43">
        <v>15.36</v>
      </c>
      <c r="J132" s="43">
        <v>62.74</v>
      </c>
      <c r="K132" s="44">
        <v>345</v>
      </c>
      <c r="L132" s="43">
        <v>13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50</v>
      </c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66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50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25.310000000000002</v>
      </c>
      <c r="H137" s="19">
        <f>SUM(H128:H136)</f>
        <v>22.953000000000007</v>
      </c>
      <c r="I137" s="19">
        <f>SUM(I128:I136)</f>
        <v>95.04000000000002</v>
      </c>
      <c r="J137" s="19">
        <f>SUM(J128:J136)</f>
        <v>688.00699999999995</v>
      </c>
      <c r="K137" s="25"/>
      <c r="L137" s="19">
        <f>SUM(L128:L136)</f>
        <v>90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1270</v>
      </c>
      <c r="G138" s="32">
        <f>G127+G137</f>
        <v>44.67</v>
      </c>
      <c r="H138" s="32">
        <f>H127+H137</f>
        <v>40.996000000000009</v>
      </c>
      <c r="I138" s="32">
        <f>I127+I137</f>
        <v>181.58</v>
      </c>
      <c r="J138" s="32">
        <f>J127+J137</f>
        <v>1273.9839999999999</v>
      </c>
      <c r="K138" s="32"/>
      <c r="L138" s="32">
        <f>L127+L137</f>
        <v>155.80000000000001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106</v>
      </c>
      <c r="F139" s="40">
        <v>90</v>
      </c>
      <c r="G139" s="40">
        <v>10.88</v>
      </c>
      <c r="H139" s="40">
        <v>11.45</v>
      </c>
      <c r="I139" s="40">
        <v>10.28</v>
      </c>
      <c r="J139" s="40">
        <v>187.72</v>
      </c>
      <c r="K139" s="41">
        <v>280</v>
      </c>
      <c r="L139" s="40">
        <v>20</v>
      </c>
    </row>
    <row r="140" spans="1:12" ht="15">
      <c r="A140" s="23"/>
      <c r="B140" s="15"/>
      <c r="C140" s="11"/>
      <c r="D140" s="6" t="s">
        <v>29</v>
      </c>
      <c r="E140" s="42" t="s">
        <v>70</v>
      </c>
      <c r="F140" s="43">
        <v>150</v>
      </c>
      <c r="G140" s="43">
        <v>5.7</v>
      </c>
      <c r="H140" s="43">
        <v>3.43</v>
      </c>
      <c r="I140" s="43">
        <v>36.450000000000003</v>
      </c>
      <c r="J140" s="43">
        <v>199.47</v>
      </c>
      <c r="K140" s="44">
        <v>203</v>
      </c>
      <c r="L140" s="43">
        <v>23.8</v>
      </c>
    </row>
    <row r="141" spans="1:12" ht="15">
      <c r="A141" s="23"/>
      <c r="B141" s="15"/>
      <c r="C141" s="11"/>
      <c r="D141" s="7" t="s">
        <v>22</v>
      </c>
      <c r="E141" s="42" t="s">
        <v>107</v>
      </c>
      <c r="F141" s="43" t="s">
        <v>65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50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90</v>
      </c>
      <c r="F144" s="43">
        <v>40</v>
      </c>
      <c r="G144" s="43">
        <v>0.44</v>
      </c>
      <c r="H144" s="43">
        <v>0.08</v>
      </c>
      <c r="I144" s="43">
        <v>1.52</v>
      </c>
      <c r="J144" s="43">
        <v>8.56</v>
      </c>
      <c r="K144" s="44">
        <v>71</v>
      </c>
      <c r="L144" s="43">
        <v>11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320</v>
      </c>
      <c r="G146" s="19">
        <f>SUM(G139:G145)</f>
        <v>19.310000000000006</v>
      </c>
      <c r="H146" s="19">
        <f>SUM(H139:H145)</f>
        <v>15.232999999999999</v>
      </c>
      <c r="I146" s="19">
        <f>SUM(I139:I145)</f>
        <v>76.59</v>
      </c>
      <c r="J146" s="19">
        <f>SUM(J139:J145)</f>
        <v>520.71699999999987</v>
      </c>
      <c r="K146" s="25"/>
      <c r="L146" s="19">
        <f>SUM(L139:L145)</f>
        <v>65.8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60</v>
      </c>
      <c r="G147" s="43">
        <v>1.5</v>
      </c>
      <c r="H147" s="43">
        <v>3.47</v>
      </c>
      <c r="I147" s="43">
        <v>6.77</v>
      </c>
      <c r="J147" s="43">
        <v>64.31</v>
      </c>
      <c r="K147" s="44">
        <v>67</v>
      </c>
      <c r="L147" s="43">
        <v>10</v>
      </c>
    </row>
    <row r="148" spans="1:12" ht="25.5">
      <c r="A148" s="23"/>
      <c r="B148" s="15"/>
      <c r="C148" s="11"/>
      <c r="D148" s="7" t="s">
        <v>27</v>
      </c>
      <c r="E148" s="42" t="s">
        <v>72</v>
      </c>
      <c r="F148" s="43" t="s">
        <v>62</v>
      </c>
      <c r="G148" s="43">
        <v>6.9</v>
      </c>
      <c r="H148" s="43">
        <v>6.95</v>
      </c>
      <c r="I148" s="43">
        <v>18.760000000000002</v>
      </c>
      <c r="J148" s="43">
        <v>165.19</v>
      </c>
      <c r="K148" s="44">
        <v>113</v>
      </c>
      <c r="L148" s="43">
        <v>18</v>
      </c>
    </row>
    <row r="149" spans="1:12" ht="15">
      <c r="A149" s="23"/>
      <c r="B149" s="15"/>
      <c r="C149" s="11"/>
      <c r="D149" s="7" t="s">
        <v>28</v>
      </c>
      <c r="E149" s="42" t="s">
        <v>109</v>
      </c>
      <c r="F149" s="43">
        <v>90</v>
      </c>
      <c r="G149" s="43">
        <v>19.010000000000002</v>
      </c>
      <c r="H149" s="43">
        <v>10.87</v>
      </c>
      <c r="I149" s="43">
        <v>0.17</v>
      </c>
      <c r="J149" s="43">
        <v>174.53</v>
      </c>
      <c r="K149" s="44">
        <v>293</v>
      </c>
      <c r="L149" s="43">
        <v>20</v>
      </c>
    </row>
    <row r="150" spans="1:12" ht="1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6.84</v>
      </c>
      <c r="H150" s="43">
        <v>4.12</v>
      </c>
      <c r="I150" s="43">
        <v>43.74</v>
      </c>
      <c r="J150" s="43">
        <v>209.85</v>
      </c>
      <c r="K150" s="44">
        <v>304</v>
      </c>
      <c r="L150" s="43">
        <v>19</v>
      </c>
    </row>
    <row r="151" spans="1:12" ht="1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0.22</v>
      </c>
      <c r="H151" s="43">
        <v>1E-3</v>
      </c>
      <c r="I151" s="43">
        <v>24.42</v>
      </c>
      <c r="J151" s="43">
        <v>98.57</v>
      </c>
      <c r="K151" s="44">
        <v>349</v>
      </c>
      <c r="L151" s="43">
        <v>13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50</v>
      </c>
      <c r="L152" s="43">
        <v>5</v>
      </c>
    </row>
    <row r="153" spans="1:12" ht="15">
      <c r="A153" s="23"/>
      <c r="B153" s="15"/>
      <c r="C153" s="11"/>
      <c r="D153" s="7" t="s">
        <v>32</v>
      </c>
      <c r="E153" s="42" t="s">
        <v>66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50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>SUM(G147:G155)</f>
        <v>39.14</v>
      </c>
      <c r="H156" s="19">
        <f>SUM(H147:H155)</f>
        <v>26.104000000000003</v>
      </c>
      <c r="I156" s="19">
        <f>SUM(I147:I155)</f>
        <v>120.66</v>
      </c>
      <c r="J156" s="19">
        <f>SUM(J147:J155)</f>
        <v>844.55700000000002</v>
      </c>
      <c r="K156" s="25"/>
      <c r="L156" s="19">
        <f>SUM(L147:L155)</f>
        <v>90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900</v>
      </c>
      <c r="G157" s="32">
        <f>G146+G156</f>
        <v>58.45</v>
      </c>
      <c r="H157" s="32">
        <f>H146+H156</f>
        <v>41.337000000000003</v>
      </c>
      <c r="I157" s="32">
        <f>I146+I156</f>
        <v>197.25</v>
      </c>
      <c r="J157" s="32">
        <f>J146+J156</f>
        <v>1365.2739999999999</v>
      </c>
      <c r="K157" s="32"/>
      <c r="L157" s="32">
        <f>L146+L156</f>
        <v>155.80000000000001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200</v>
      </c>
      <c r="G158" s="40">
        <v>0.56999999999999995</v>
      </c>
      <c r="H158" s="40">
        <v>6.4</v>
      </c>
      <c r="I158" s="40">
        <v>0.52</v>
      </c>
      <c r="J158" s="40">
        <v>335.32</v>
      </c>
      <c r="K158" s="41">
        <v>293</v>
      </c>
      <c r="L158" s="40">
        <v>26.8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23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50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11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6.5</v>
      </c>
      <c r="H165" s="19">
        <f>SUM(H158:H164)</f>
        <v>10.713000000000001</v>
      </c>
      <c r="I165" s="19">
        <f>SUM(I158:I164)</f>
        <v>48.94</v>
      </c>
      <c r="J165" s="19">
        <f>SUM(J158:J164)</f>
        <v>591.52699999999993</v>
      </c>
      <c r="K165" s="25"/>
      <c r="L165" s="19">
        <f>SUM(L158:L164)</f>
        <v>65.8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112</v>
      </c>
      <c r="F167" s="43" t="s">
        <v>62</v>
      </c>
      <c r="G167" s="43">
        <v>1.89</v>
      </c>
      <c r="H167" s="43">
        <v>2.4300000000000002</v>
      </c>
      <c r="I167" s="43">
        <v>9.34</v>
      </c>
      <c r="J167" s="43">
        <v>66.790000000000006</v>
      </c>
      <c r="K167" s="44">
        <v>82</v>
      </c>
      <c r="L167" s="43">
        <v>19</v>
      </c>
    </row>
    <row r="168" spans="1:12" ht="15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19.989999999999998</v>
      </c>
      <c r="H168" s="43">
        <v>10.49</v>
      </c>
      <c r="I168" s="43">
        <v>2.69</v>
      </c>
      <c r="J168" s="43">
        <v>185.09</v>
      </c>
      <c r="K168" s="44">
        <v>232</v>
      </c>
      <c r="L168" s="43">
        <v>22</v>
      </c>
    </row>
    <row r="169" spans="1:12" ht="1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16</v>
      </c>
    </row>
    <row r="170" spans="1:12" ht="15">
      <c r="A170" s="23"/>
      <c r="B170" s="15"/>
      <c r="C170" s="11"/>
      <c r="D170" s="7" t="s">
        <v>30</v>
      </c>
      <c r="E170" s="42" t="s">
        <v>114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13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50</v>
      </c>
      <c r="L171" s="43">
        <v>5</v>
      </c>
    </row>
    <row r="172" spans="1:12" ht="15">
      <c r="A172" s="23"/>
      <c r="B172" s="15"/>
      <c r="C172" s="11"/>
      <c r="D172" s="7" t="s">
        <v>32</v>
      </c>
      <c r="E172" s="42" t="s">
        <v>66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50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>SUM(G166:G174)</f>
        <v>32.599999999999994</v>
      </c>
      <c r="H175" s="19">
        <f>SUM(H166:H174)</f>
        <v>25.393000000000001</v>
      </c>
      <c r="I175" s="19">
        <f>SUM(I166:I174)</f>
        <v>86.080000000000013</v>
      </c>
      <c r="J175" s="19">
        <f>SUM(J166:J174)</f>
        <v>703.20699999999999</v>
      </c>
      <c r="K175" s="25"/>
      <c r="L175" s="19">
        <f>SUM(L166:L174)</f>
        <v>90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1120</v>
      </c>
      <c r="G176" s="32">
        <f>G165+G175</f>
        <v>39.099999999999994</v>
      </c>
      <c r="H176" s="32">
        <f>H165+H175</f>
        <v>36.106000000000002</v>
      </c>
      <c r="I176" s="32">
        <f>I165+I175</f>
        <v>135.02000000000001</v>
      </c>
      <c r="J176" s="32">
        <f>J165+J175</f>
        <v>1294.7339999999999</v>
      </c>
      <c r="K176" s="32"/>
      <c r="L176" s="32">
        <f>L165+L175</f>
        <v>155.80000000000001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150</v>
      </c>
      <c r="G177" s="40">
        <v>16.29</v>
      </c>
      <c r="H177" s="40">
        <v>19</v>
      </c>
      <c r="I177" s="40">
        <v>5</v>
      </c>
      <c r="J177" s="40">
        <v>256.23</v>
      </c>
      <c r="K177" s="41">
        <v>210</v>
      </c>
      <c r="L177" s="40">
        <v>30.8</v>
      </c>
    </row>
    <row r="178" spans="1:12" ht="15">
      <c r="A178" s="23"/>
      <c r="B178" s="15"/>
      <c r="C178" s="11"/>
      <c r="D178" s="6" t="s">
        <v>26</v>
      </c>
      <c r="E178" s="42" t="s">
        <v>55</v>
      </c>
      <c r="F178" s="43">
        <v>30</v>
      </c>
      <c r="G178" s="43">
        <v>4.5999999999999996</v>
      </c>
      <c r="H178" s="43">
        <v>0.24</v>
      </c>
      <c r="I178" s="43">
        <v>10.7</v>
      </c>
      <c r="J178" s="43">
        <v>63.2</v>
      </c>
      <c r="K178" s="44">
        <v>131</v>
      </c>
      <c r="L178" s="43">
        <v>14</v>
      </c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50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0.3</v>
      </c>
      <c r="I181" s="43">
        <v>10.3</v>
      </c>
      <c r="J181" s="43">
        <v>45.5</v>
      </c>
      <c r="K181" s="44">
        <v>338</v>
      </c>
      <c r="L181" s="43">
        <v>11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23.52</v>
      </c>
      <c r="H184" s="19">
        <f>SUM(H177:H183)</f>
        <v>19.803000000000001</v>
      </c>
      <c r="I184" s="19">
        <f>SUM(I177:I183)</f>
        <v>54.129999999999995</v>
      </c>
      <c r="J184" s="19">
        <f>SUM(J177:J183)</f>
        <v>488.72700000000003</v>
      </c>
      <c r="K184" s="25"/>
      <c r="L184" s="19">
        <f>SUM(L177:L183)</f>
        <v>65.8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0.3</v>
      </c>
      <c r="H185" s="43">
        <v>2</v>
      </c>
      <c r="I185" s="43">
        <v>1.6</v>
      </c>
      <c r="J185" s="43">
        <v>25.6</v>
      </c>
      <c r="K185" s="44">
        <v>24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115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22</v>
      </c>
    </row>
    <row r="187" spans="1:12" ht="15">
      <c r="A187" s="23"/>
      <c r="B187" s="15"/>
      <c r="C187" s="11"/>
      <c r="D187" s="7" t="s">
        <v>28</v>
      </c>
      <c r="E187" s="42" t="s">
        <v>47</v>
      </c>
      <c r="F187" s="43">
        <v>100</v>
      </c>
      <c r="G187" s="43">
        <v>14.55</v>
      </c>
      <c r="H187" s="43">
        <v>16.8</v>
      </c>
      <c r="I187" s="43">
        <v>2.9</v>
      </c>
      <c r="J187" s="43">
        <v>221</v>
      </c>
      <c r="K187" s="44">
        <v>260</v>
      </c>
      <c r="L187" s="43">
        <v>20</v>
      </c>
    </row>
    <row r="188" spans="1:12" ht="15">
      <c r="A188" s="23"/>
      <c r="B188" s="15"/>
      <c r="C188" s="11"/>
      <c r="D188" s="7" t="s">
        <v>29</v>
      </c>
      <c r="E188" s="42" t="s">
        <v>116</v>
      </c>
      <c r="F188" s="43">
        <v>150</v>
      </c>
      <c r="G188" s="43">
        <v>6.57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15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13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2.0299999999999998</v>
      </c>
      <c r="H190" s="43">
        <v>0.21299999999999999</v>
      </c>
      <c r="I190" s="43">
        <v>13.12</v>
      </c>
      <c r="J190" s="43">
        <v>62.506999999999998</v>
      </c>
      <c r="K190" s="44" t="s">
        <v>50</v>
      </c>
      <c r="L190" s="43">
        <v>5</v>
      </c>
    </row>
    <row r="191" spans="1:12" ht="15">
      <c r="A191" s="23"/>
      <c r="B191" s="15"/>
      <c r="C191" s="11"/>
      <c r="D191" s="7" t="s">
        <v>32</v>
      </c>
      <c r="E191" s="42" t="s">
        <v>66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50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>SUM(G185:G193)</f>
        <v>36.99</v>
      </c>
      <c r="H194" s="19">
        <f>SUM(H185:H193)</f>
        <v>32.783000000000001</v>
      </c>
      <c r="I194" s="19">
        <f>SUM(I185:I193)</f>
        <v>109.02000000000001</v>
      </c>
      <c r="J194" s="19">
        <f>SUM(J185:J193)</f>
        <v>879.077</v>
      </c>
      <c r="K194" s="25"/>
      <c r="L194" s="19">
        <f>SUM(L185:L193)</f>
        <v>90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>G184+G194</f>
        <v>60.510000000000005</v>
      </c>
      <c r="H195" s="32">
        <f>H184+H194</f>
        <v>52.585999999999999</v>
      </c>
      <c r="I195" s="32">
        <f>I184+I194</f>
        <v>163.15</v>
      </c>
      <c r="J195" s="32">
        <f>J184+J194</f>
        <v>1367.8040000000001</v>
      </c>
      <c r="K195" s="32"/>
      <c r="L195" s="32">
        <f>L184+L194</f>
        <v>155.80000000000001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1154</v>
      </c>
      <c r="G196" s="34">
        <f>(G24+G43+G62+G81+G100+G119+G138+G157+G176+G195)/(IF(G24=0,0,1)+IF(G43=0,0,1)+IF(G62=0,0,1)+IF(G81=0,0,1)+IF(G100=0,0,1)+IF(G119=0,0,1)+IF(G138=0,0,1)+IF(G157=0,0,1)+IF(G176=0,0,1)+IF(G195=0,0,1))</f>
        <v>51.404000000000011</v>
      </c>
      <c r="H196" s="34">
        <f>(H24+H43+H62+H81+H100+H119+H138+H157+H176+H195)/(IF(H24=0,0,1)+IF(H43=0,0,1)+IF(H62=0,0,1)+IF(H81=0,0,1)+IF(H100=0,0,1)+IF(H119=0,0,1)+IF(H138=0,0,1)+IF(H157=0,0,1)+IF(H176=0,0,1)+IF(H195=0,0,1))</f>
        <v>46.105600000000003</v>
      </c>
      <c r="I196" s="34">
        <f>(I24+I43+I62+I81+I100+I119+I138+I157+I176+I195)/(IF(I24=0,0,1)+IF(I43=0,0,1)+IF(I62=0,0,1)+IF(I81=0,0,1)+IF(I100=0,0,1)+IF(I119=0,0,1)+IF(I138=0,0,1)+IF(I157=0,0,1)+IF(I176=0,0,1)+IF(I195=0,0,1))</f>
        <v>175.018</v>
      </c>
      <c r="J196" s="34">
        <f>(J24+J43+J62+J81+J100+J119+J138+J157+J176+J195)/(IF(J24=0,0,1)+IF(J43=0,0,1)+IF(J62=0,0,1)+IF(J81=0,0,1)+IF(J100=0,0,1)+IF(J119=0,0,1)+IF(J138=0,0,1)+IF(J157=0,0,1)+IF(J176=0,0,1)+IF(J195=0,0,1))</f>
        <v>1345.5419999999999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155.79999999999998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Кольцовы</cp:lastModifiedBy>
  <dcterms:created xsi:type="dcterms:W3CDTF">2022-05-16T14:23:56Z</dcterms:created>
  <dcterms:modified xsi:type="dcterms:W3CDTF">2025-01-20T16:10:12Z</dcterms:modified>
</cp:coreProperties>
</file>